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405" windowWidth="19320" windowHeight="7635"/>
  </bookViews>
  <sheets>
    <sheet name="Лист1 (2)" sheetId="1" r:id="rId1"/>
  </sheets>
  <definedNames>
    <definedName name="_xlnm._FilterDatabase" localSheetId="0" hidden="1">'Лист1 (2)'!$A$12:$O$25</definedName>
    <definedName name="_xlnm.Print_Titles" localSheetId="0">'Лист1 (2)'!$10:$12</definedName>
    <definedName name="_xlnm.Print_Area" localSheetId="0">'Лист1 (2)'!$A$1:$O$44</definedName>
  </definedNames>
  <calcPr calcId="145621"/>
</workbook>
</file>

<file path=xl/calcChain.xml><?xml version="1.0" encoding="utf-8"?>
<calcChain xmlns="http://schemas.openxmlformats.org/spreadsheetml/2006/main">
  <c r="M21" i="1" l="1"/>
  <c r="M20" i="1"/>
  <c r="M33" i="1" l="1"/>
  <c r="M32" i="1"/>
  <c r="M31" i="1"/>
  <c r="M30" i="1"/>
  <c r="M19" i="1" l="1"/>
  <c r="L19" i="1"/>
  <c r="L17" i="1"/>
  <c r="M17" i="1"/>
  <c r="L32" i="1" l="1"/>
  <c r="M23" i="1" l="1"/>
  <c r="L31" i="1" l="1"/>
  <c r="L33" i="1" l="1"/>
  <c r="L30" i="1"/>
  <c r="M28" i="1" l="1"/>
  <c r="L28" i="1"/>
  <c r="M29" i="1" l="1"/>
  <c r="L29" i="1"/>
  <c r="L27" i="1" l="1"/>
  <c r="L26" i="1"/>
  <c r="L25" i="1"/>
  <c r="L24" i="1"/>
  <c r="M14" i="1" l="1"/>
  <c r="L14" i="1"/>
  <c r="L20" i="1" l="1"/>
  <c r="L22" i="1"/>
  <c r="L21" i="1"/>
  <c r="M27" i="1" l="1"/>
  <c r="M25" i="1" l="1"/>
  <c r="M16" i="1"/>
  <c r="M13" i="1" l="1"/>
  <c r="L23" i="1"/>
  <c r="L18" i="1"/>
  <c r="L16" i="1"/>
  <c r="L15" i="1"/>
  <c r="L13" i="1"/>
  <c r="M15" i="1" l="1"/>
</calcChain>
</file>

<file path=xl/sharedStrings.xml><?xml version="1.0" encoding="utf-8"?>
<sst xmlns="http://schemas.openxmlformats.org/spreadsheetml/2006/main" count="115" uniqueCount="84">
  <si>
    <t>Фактическое значение</t>
  </si>
  <si>
    <t>Плановое значение</t>
  </si>
  <si>
    <t>Отклонение</t>
  </si>
  <si>
    <t>Отчетный период</t>
  </si>
  <si>
    <t>Ответственный исполнитель/ соисполнитель (наименование органа или структурного подразделения)</t>
  </si>
  <si>
    <t xml:space="preserve">                                  (ответственный осполнитель)</t>
  </si>
  <si>
    <t xml:space="preserve">                                                                                                       (наименование программы)</t>
  </si>
  <si>
    <t xml:space="preserve">Отчет о достижении целевых показателей эффективности муниципальной программы </t>
  </si>
  <si>
    <t xml:space="preserve">№ </t>
  </si>
  <si>
    <t>Наименование целевого показателя</t>
  </si>
  <si>
    <t>Ед. изм.</t>
  </si>
  <si>
    <t>Базовый показатель на начало реализации программы</t>
  </si>
  <si>
    <t xml:space="preserve">Фактическое значение за предыдущие отчетные периоды </t>
  </si>
  <si>
    <t xml:space="preserve">Абсолютное значение </t>
  </si>
  <si>
    <t>Относительное значение, %</t>
  </si>
  <si>
    <t>Количество приобретенных жилых помещений для семей, состоящих на учете в качестве нуждающихся в жилых помещениях и улучивших жилищные условия</t>
  </si>
  <si>
    <t>Количество приобретенных жилых помещений для отнесения к маневренному жилому фонду</t>
  </si>
  <si>
    <t>Управление жилищной политики</t>
  </si>
  <si>
    <t>ДМСиГ</t>
  </si>
  <si>
    <t>Управление жилищной политики администрации города Югорска</t>
  </si>
  <si>
    <t>Е.И. Павлова</t>
  </si>
  <si>
    <t>М.Л. Прошкина</t>
  </si>
  <si>
    <t>5-00-57</t>
  </si>
  <si>
    <t xml:space="preserve">                                                                                                                                                                                                     составление формы)                                      </t>
  </si>
  <si>
    <t>Департамент муниципальной собственности и градостроительства</t>
  </si>
  <si>
    <t xml:space="preserve">Управление архитектуры и градостроительства </t>
  </si>
  <si>
    <t xml:space="preserve">         (ответственный исполнитель)                                (ФИО руководителя)                        (подпись)                                    (ФИО исполнителя, ответственного за                      (подпись)                             (телефон)</t>
  </si>
  <si>
    <t>5-00-15</t>
  </si>
  <si>
    <t>га</t>
  </si>
  <si>
    <t>Площадь территорий, подготовленных для индивидуального жилищного строительства</t>
  </si>
  <si>
    <t xml:space="preserve">Управление жилищной политики                  </t>
  </si>
  <si>
    <t>Объем ввода жилья на одного человека в год &lt;5&gt;</t>
  </si>
  <si>
    <t>Доля семей, обеспеченных жилыми помещениями, от числа семей, желающих улучшить жилищные условия</t>
  </si>
  <si>
    <t>Общая площадь жилых помещений, приходящихся в среднем на 1 жителя</t>
  </si>
  <si>
    <t>Количество молодых семей, получивших социальную выплату в виде денежной субсидии на улучшение жилищных условий</t>
  </si>
  <si>
    <t>Число лиц, обеспеченных субсидией, приравненных по льготам к ветеранам Великой Отечественной войны</t>
  </si>
  <si>
    <t>Количество приобретенных жилых помещений для переселения граждан из непригодных жилых помещений в домах, признанных аварийными</t>
  </si>
  <si>
    <t>Количество квадратных метров расселенного аварийного жилья, признанного до 01.01.2017</t>
  </si>
  <si>
    <t>Количество квадратных метров расселенного аварийного жилья, признанного после 01.01.2017</t>
  </si>
  <si>
    <t>Количество граждан, расселенных из аварийного жилищного фонда признанного до 01.01.2017</t>
  </si>
  <si>
    <t>Количество граждан, расселенных из аварийного жилищного фонда признанного после 01.01.2017</t>
  </si>
  <si>
    <t>Количество приобретенных жилых помещений для детей-сирот и детей, оставшихся без попечения родителей, лиц из числа детей-сирот и детей, оставшихся без попечения родителей</t>
  </si>
  <si>
    <t>кв. м. в год</t>
  </si>
  <si>
    <t>%</t>
  </si>
  <si>
    <t>кв. м.</t>
  </si>
  <si>
    <t>ед.</t>
  </si>
  <si>
    <t>чел.</t>
  </si>
  <si>
    <t>шт.</t>
  </si>
  <si>
    <t>Муниципальная программа города Югорска «Развитие жилищной сферы»</t>
  </si>
  <si>
    <t xml:space="preserve">Доля муниципальных услуг в электронном виде в общем количестве предоставленных услуг по выдаче разрешения на строительство </t>
  </si>
  <si>
    <t xml:space="preserve">Обоснование отклонения фактичкского значения целевого показателя от планового </t>
  </si>
  <si>
    <t>2020 год</t>
  </si>
  <si>
    <t>Объем жилищного строительства</t>
  </si>
  <si>
    <t xml:space="preserve">тыс. кв. метров
в год
</t>
  </si>
  <si>
    <t xml:space="preserve">тыс. семей
в год
</t>
  </si>
  <si>
    <t>Количество семей, улучшивших жилищные условия*</t>
  </si>
  <si>
    <t>2021 год</t>
  </si>
  <si>
    <t>ДЖКиСК</t>
  </si>
  <si>
    <t>Площадь земельных участков, обеспеченных инженерными сетями водоотведения</t>
  </si>
  <si>
    <t>Общая площадь снесенных (демонтированных) объектов</t>
  </si>
  <si>
    <t>А.К. Некрасова</t>
  </si>
  <si>
    <t>Количество обследованных многоквартирных домов</t>
  </si>
  <si>
    <t>Ю.В. Котелкина</t>
  </si>
  <si>
    <t>2022 год</t>
  </si>
  <si>
    <t>Количество обследованных жилых помещений на содержание фенола/формальдегида</t>
  </si>
  <si>
    <t>по состоянию на 29 декабря 2023 года</t>
  </si>
  <si>
    <t>Департамент жилищно-коммунального и строительногокомплекса</t>
  </si>
  <si>
    <t>Н.С. Максимчук</t>
  </si>
  <si>
    <t>7-43-03</t>
  </si>
  <si>
    <t xml:space="preserve">               (соисполнитель )                                                    (ФИО руководителя)           (подпись)                                       (ФИО исполнителя, ответственного за составление формы)                        (подпись)                                                   (телефон)  </t>
  </si>
  <si>
    <t xml:space="preserve">          (соисполнитель )                                                          (ФИО руководителя)                   (подпись)                                          (ФИО, ответственный исполнитель                                 (подпись)                 (телефон)</t>
  </si>
  <si>
    <t>ДМСиГ, ДЖКиСК</t>
  </si>
  <si>
    <t>Дата составления отчета 05 февраля 2024 года</t>
  </si>
  <si>
    <t>Целевой показатель перевыполнен, в связи с тем, что используемый при подсчете показатель, характеризующий, количество семей, улучшивших жилищные условия, перевыполнен на 11,7%.</t>
  </si>
  <si>
    <t>Целевой показатель перевыполнен, в связи с тем, что используемый при подсчете показатель, характеризующий, объем жилищного строительства, перевыполнен на 22,4%.</t>
  </si>
  <si>
    <t>Целевой показатель перевыполнен, в связи с тем, что приобретены жилые помещения меньшей площадью,  запланированных, поэтому увеличение по количеству на 1 жилое помещение.</t>
  </si>
  <si>
    <t xml:space="preserve">* На 01.01.2023 состояли на учете в качестве нуждающихся в жилых помещениях по договору социального найма 453 семьи (1270 человек).
Всего улучшили жилищные условия в 2023 году 315 семьи (641 человек), из них:
164 семей (339 человек) переселены из непригодного и аварийного жилищного фонда;  
6 семей (21 человек)  получили жилые помещения в порядке очередности, состоящие на учете в качестве нуждающихся в жилых помещениях и улучивших жилищные условия; 
10  молодых семьей (41 человек) получили  субсидии в виде социальных выплат на приобретение (строительство) жилых помещений в собственность по мероприятию «Обеспечение субсидиями молодых семей города Югорска»; 
2 участника специальной военной операции и члены их семей получили субсидии на приобретение (строительство) жилых помещений (8 человек);
3 семьи (12 человек) получили социальную выплату в рамках реализации мероприятия по обеспечению жилыми помещениями отдельных категорий граждан в ХМАО-Югре (семьи с двумя детьми);
9 семей (37 человек) получили бесплатно земельные участки в собственность для индивидуального жилищного строительства;
11 семей (33 человека) самостоятельно улучшили жилищные условия (10 семей (28 человек),  состоящих в городских списках очередности, 1семья (5 человек) приобрела жилье, из числа семей, состоящих в списках на получение бесплатного земельного участка в собственность); 
32  семьи (60 человек) получили служебное жилье; 
11 жилых помещений предоставлены детям-сиротам,
47 работников (человек) бюджетной сферы произвели выкуп жилых помещений муниципального жилищного фонда.
14 (23 человека) жилых помещений предоставлены по договорам коммерческого найма;
6 (10 человек) семей получили субсидии на приобретение жилых помещений по программе переселения из фенольного жилья.
На 01.01.2024 состоят на учете в качестве нуждающихся в жилых помещениях по договору социального найма 447 семей (1253 человека).
</t>
  </si>
  <si>
    <t>Р.А.Ефимов</t>
  </si>
  <si>
    <t>Показатель реализован в 2022 году, ввиду отсутсвия участников мероприятия</t>
  </si>
  <si>
    <t>Показатель учитывался до 2022 года</t>
  </si>
  <si>
    <t>Показатель реализован в 2019 году</t>
  </si>
  <si>
    <t>Целевой показатель перевыполнен за счет сноса собственниками строений ИЖС</t>
  </si>
  <si>
    <t>Целевой показатель перевыполнен, в связи с увеличением общего обема введенного жилья в рамках ИЖС</t>
  </si>
  <si>
    <t>Показатель перевыполнен (*), при планировании   невозможно точно спрогнозировать 100% исполнение показателя и носит заявительный характер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</si>
</sst>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0.000"/>
    <numFmt numFmtId="167" formatCode="#,##0.000"/>
  </numFmts>
  <fonts count="30" x14ac:knownFonts="1">
    <font>
      <sz val="11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Calibri"/>
      <family val="2"/>
      <charset val="204"/>
      <scheme val="minor"/>
    </font>
    <font>
      <sz val="12"/>
      <color rgb="FF00B050"/>
      <name val="Times New Roman"/>
      <family val="1"/>
      <charset val="204"/>
    </font>
    <font>
      <b/>
      <sz val="12"/>
      <name val="Calibri"/>
      <family val="2"/>
      <charset val="204"/>
      <scheme val="minor"/>
    </font>
    <font>
      <b/>
      <sz val="12"/>
      <color rgb="FFFF0000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0"/>
      <name val="Arial Cyr"/>
      <charset val="204"/>
    </font>
    <font>
      <sz val="10"/>
      <color rgb="FF26282F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b/>
      <sz val="11.5"/>
      <name val="Times New Roman"/>
      <family val="1"/>
      <charset val="204"/>
    </font>
    <font>
      <sz val="11.5"/>
      <name val="Calibri"/>
      <family val="2"/>
      <charset val="204"/>
      <scheme val="minor"/>
    </font>
    <font>
      <sz val="11.5"/>
      <name val="Times New Roman"/>
      <family val="1"/>
      <charset val="204"/>
    </font>
    <font>
      <sz val="11.5"/>
      <color theme="1"/>
      <name val="Calibri"/>
      <family val="2"/>
      <charset val="204"/>
      <scheme val="minor"/>
    </font>
    <font>
      <sz val="11"/>
      <color theme="1"/>
      <name val="PT Astra Serif"/>
      <family val="1"/>
      <charset val="204"/>
    </font>
    <font>
      <sz val="10"/>
      <color theme="1"/>
      <name val="PT Astra Serif"/>
      <family val="1"/>
      <charset val="204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7" fillId="0" borderId="0"/>
  </cellStyleXfs>
  <cellXfs count="153">
    <xf numFmtId="0" fontId="0" fillId="0" borderId="0" xfId="0"/>
    <xf numFmtId="0" fontId="1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 vertical="center"/>
    </xf>
    <xf numFmtId="0" fontId="8" fillId="0" borderId="0" xfId="0" applyFont="1" applyFill="1"/>
    <xf numFmtId="0" fontId="4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wrapText="1"/>
    </xf>
    <xf numFmtId="0" fontId="11" fillId="0" borderId="0" xfId="0" applyFont="1" applyFill="1"/>
    <xf numFmtId="0" fontId="1" fillId="4" borderId="0" xfId="0" applyFont="1" applyFill="1"/>
    <xf numFmtId="0" fontId="1" fillId="2" borderId="0" xfId="0" applyFont="1" applyFill="1"/>
    <xf numFmtId="0" fontId="10" fillId="3" borderId="0" xfId="0" applyFont="1" applyFill="1"/>
    <xf numFmtId="0" fontId="11" fillId="3" borderId="0" xfId="0" applyFont="1" applyFill="1"/>
    <xf numFmtId="0" fontId="1" fillId="0" borderId="0" xfId="0" applyFont="1" applyFill="1" applyAlignment="1">
      <alignment wrapText="1"/>
    </xf>
    <xf numFmtId="0" fontId="14" fillId="0" borderId="0" xfId="0" applyFont="1" applyAlignment="1">
      <alignment horizontal="center"/>
    </xf>
    <xf numFmtId="0" fontId="12" fillId="0" borderId="0" xfId="0" applyFont="1" applyFill="1" applyBorder="1" applyAlignment="1">
      <alignment horizontal="center" vertical="center" wrapText="1"/>
    </xf>
    <xf numFmtId="0" fontId="15" fillId="0" borderId="0" xfId="0" applyFont="1"/>
    <xf numFmtId="0" fontId="12" fillId="0" borderId="0" xfId="0" applyFont="1" applyAlignment="1">
      <alignment horizontal="right"/>
    </xf>
    <xf numFmtId="0" fontId="13" fillId="0" borderId="0" xfId="0" applyFont="1" applyFill="1" applyBorder="1" applyAlignment="1">
      <alignment vertical="top" wrapText="1"/>
    </xf>
    <xf numFmtId="0" fontId="0" fillId="0" borderId="0" xfId="0" applyBorder="1"/>
    <xf numFmtId="0" fontId="16" fillId="0" borderId="0" xfId="0" applyFont="1" applyAlignment="1">
      <alignment vertical="center"/>
    </xf>
    <xf numFmtId="0" fontId="14" fillId="0" borderId="0" xfId="0" applyFont="1" applyAlignment="1">
      <alignment horizontal="center" wrapText="1"/>
    </xf>
    <xf numFmtId="0" fontId="15" fillId="0" borderId="0" xfId="0" applyFont="1" applyFill="1"/>
    <xf numFmtId="0" fontId="14" fillId="0" borderId="0" xfId="0" applyFont="1"/>
    <xf numFmtId="0" fontId="12" fillId="0" borderId="0" xfId="0" applyFont="1" applyAlignment="1">
      <alignment horizontal="left" vertical="center" wrapText="1"/>
    </xf>
    <xf numFmtId="0" fontId="12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2" fillId="0" borderId="4" xfId="0" applyFont="1" applyFill="1" applyBorder="1" applyAlignment="1">
      <alignment horizontal="center" vertical="center"/>
    </xf>
    <xf numFmtId="164" fontId="7" fillId="0" borderId="1" xfId="0" applyNumberFormat="1" applyFont="1" applyFill="1" applyBorder="1" applyAlignment="1">
      <alignment horizontal="center" vertical="center"/>
    </xf>
    <xf numFmtId="165" fontId="7" fillId="0" borderId="1" xfId="0" applyNumberFormat="1" applyFont="1" applyFill="1" applyBorder="1" applyAlignment="1">
      <alignment horizontal="center" vertical="center" wrapText="1"/>
    </xf>
    <xf numFmtId="1" fontId="7" fillId="0" borderId="1" xfId="0" applyNumberFormat="1" applyFont="1" applyFill="1" applyBorder="1" applyAlignment="1">
      <alignment horizontal="center" vertical="center" wrapText="1"/>
    </xf>
    <xf numFmtId="0" fontId="19" fillId="0" borderId="1" xfId="0" applyFont="1" applyFill="1" applyBorder="1"/>
    <xf numFmtId="0" fontId="7" fillId="3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" fontId="7" fillId="3" borderId="1" xfId="0" applyNumberFormat="1" applyFont="1" applyFill="1" applyBorder="1" applyAlignment="1">
      <alignment horizontal="center" vertical="center"/>
    </xf>
    <xf numFmtId="164" fontId="7" fillId="3" borderId="1" xfId="0" applyNumberFormat="1" applyFont="1" applyFill="1" applyBorder="1" applyAlignment="1">
      <alignment horizontal="center" vertical="center"/>
    </xf>
    <xf numFmtId="165" fontId="7" fillId="3" borderId="1" xfId="0" applyNumberFormat="1" applyFont="1" applyFill="1" applyBorder="1" applyAlignment="1">
      <alignment horizontal="center" vertical="center"/>
    </xf>
    <xf numFmtId="164" fontId="7" fillId="0" borderId="1" xfId="0" applyNumberFormat="1" applyFont="1" applyFill="1" applyBorder="1" applyAlignment="1">
      <alignment horizontal="center" vertical="center"/>
    </xf>
    <xf numFmtId="1" fontId="7" fillId="0" borderId="1" xfId="0" applyNumberFormat="1" applyFont="1" applyFill="1" applyBorder="1" applyAlignment="1">
      <alignment horizontal="center" vertical="center"/>
    </xf>
    <xf numFmtId="1" fontId="7" fillId="3" borderId="1" xfId="0" applyNumberFormat="1" applyFont="1" applyFill="1" applyBorder="1" applyAlignment="1">
      <alignment horizontal="center" vertical="center"/>
    </xf>
    <xf numFmtId="0" fontId="20" fillId="0" borderId="6" xfId="0" applyFont="1" applyBorder="1" applyAlignment="1">
      <alignment horizontal="center" vertical="center" wrapText="1"/>
    </xf>
    <xf numFmtId="0" fontId="19" fillId="0" borderId="0" xfId="0" applyFont="1" applyFill="1"/>
    <xf numFmtId="0" fontId="15" fillId="0" borderId="8" xfId="0" applyFont="1" applyBorder="1" applyAlignment="1">
      <alignment vertical="center" wrapText="1"/>
    </xf>
    <xf numFmtId="0" fontId="15" fillId="0" borderId="7" xfId="0" applyFont="1" applyBorder="1" applyAlignment="1">
      <alignment horizontal="justify" vertical="center" wrapText="1"/>
    </xf>
    <xf numFmtId="0" fontId="15" fillId="0" borderId="7" xfId="0" applyFont="1" applyBorder="1" applyAlignment="1">
      <alignment vertical="center" wrapText="1"/>
    </xf>
    <xf numFmtId="0" fontId="3" fillId="0" borderId="0" xfId="0" applyFont="1" applyFill="1" applyBorder="1" applyAlignment="1">
      <alignment horizontal="center" wrapText="1"/>
    </xf>
    <xf numFmtId="0" fontId="19" fillId="0" borderId="4" xfId="0" applyFont="1" applyFill="1" applyBorder="1"/>
    <xf numFmtId="0" fontId="15" fillId="0" borderId="9" xfId="0" applyFont="1" applyBorder="1" applyAlignment="1">
      <alignment vertical="center" wrapText="1"/>
    </xf>
    <xf numFmtId="164" fontId="7" fillId="0" borderId="4" xfId="0" applyNumberFormat="1" applyFont="1" applyFill="1" applyBorder="1" applyAlignment="1">
      <alignment horizontal="center" vertical="center"/>
    </xf>
    <xf numFmtId="0" fontId="15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0" fontId="20" fillId="3" borderId="1" xfId="0" applyFont="1" applyFill="1" applyBorder="1" applyAlignment="1">
      <alignment horizontal="center" vertical="center" wrapText="1"/>
    </xf>
    <xf numFmtId="0" fontId="21" fillId="0" borderId="0" xfId="0" applyFont="1" applyFill="1" applyAlignment="1">
      <alignment horizontal="center" vertical="center" wrapText="1"/>
    </xf>
    <xf numFmtId="0" fontId="22" fillId="0" borderId="0" xfId="0" applyFont="1" applyFill="1"/>
    <xf numFmtId="0" fontId="23" fillId="0" borderId="4" xfId="0" applyFont="1" applyFill="1" applyBorder="1" applyAlignment="1">
      <alignment horizontal="center" vertical="center"/>
    </xf>
    <xf numFmtId="0" fontId="24" fillId="0" borderId="0" xfId="0" applyFont="1" applyBorder="1"/>
    <xf numFmtId="0" fontId="24" fillId="0" borderId="0" xfId="0" applyFont="1"/>
    <xf numFmtId="166" fontId="12" fillId="0" borderId="1" xfId="0" applyNumberFormat="1" applyFont="1" applyBorder="1" applyAlignment="1">
      <alignment horizontal="center" vertical="center" wrapText="1"/>
    </xf>
    <xf numFmtId="166" fontId="20" fillId="3" borderId="1" xfId="0" applyNumberFormat="1" applyFont="1" applyFill="1" applyBorder="1" applyAlignment="1">
      <alignment horizontal="center" vertical="center" wrapText="1"/>
    </xf>
    <xf numFmtId="166" fontId="19" fillId="0" borderId="1" xfId="0" applyNumberFormat="1" applyFont="1" applyFill="1" applyBorder="1" applyAlignment="1">
      <alignment horizontal="center" vertical="center"/>
    </xf>
    <xf numFmtId="2" fontId="7" fillId="3" borderId="1" xfId="0" applyNumberFormat="1" applyFont="1" applyFill="1" applyBorder="1" applyAlignment="1">
      <alignment horizontal="center" vertical="center"/>
    </xf>
    <xf numFmtId="0" fontId="25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top" wrapText="1"/>
    </xf>
    <xf numFmtId="0" fontId="4" fillId="0" borderId="0" xfId="0" applyFont="1" applyFill="1" applyAlignment="1">
      <alignment horizontal="center" vertical="center" wrapText="1"/>
    </xf>
    <xf numFmtId="0" fontId="19" fillId="3" borderId="1" xfId="0" applyFont="1" applyFill="1" applyBorder="1"/>
    <xf numFmtId="0" fontId="25" fillId="3" borderId="1" xfId="0" applyFont="1" applyFill="1" applyBorder="1" applyAlignment="1">
      <alignment vertical="center" wrapText="1"/>
    </xf>
    <xf numFmtId="0" fontId="12" fillId="3" borderId="1" xfId="0" applyFont="1" applyFill="1" applyBorder="1" applyAlignment="1">
      <alignment horizontal="center" vertical="center" wrapText="1"/>
    </xf>
    <xf numFmtId="165" fontId="20" fillId="3" borderId="1" xfId="0" applyNumberFormat="1" applyFont="1" applyFill="1" applyBorder="1" applyAlignment="1">
      <alignment horizontal="center" vertical="center" wrapText="1"/>
    </xf>
    <xf numFmtId="165" fontId="19" fillId="3" borderId="1" xfId="0" applyNumberFormat="1" applyFont="1" applyFill="1" applyBorder="1" applyAlignment="1">
      <alignment horizontal="center" vertical="center"/>
    </xf>
    <xf numFmtId="0" fontId="1" fillId="3" borderId="0" xfId="0" applyFont="1" applyFill="1"/>
    <xf numFmtId="0" fontId="7" fillId="0" borderId="2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3" fontId="12" fillId="0" borderId="1" xfId="0" applyNumberFormat="1" applyFont="1" applyBorder="1" applyAlignment="1">
      <alignment horizontal="center" vertical="center" wrapText="1"/>
    </xf>
    <xf numFmtId="3" fontId="12" fillId="3" borderId="1" xfId="0" applyNumberFormat="1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/>
    </xf>
    <xf numFmtId="0" fontId="23" fillId="3" borderId="1" xfId="0" applyFont="1" applyFill="1" applyBorder="1" applyAlignment="1">
      <alignment horizontal="justify" vertical="center" wrapText="1"/>
    </xf>
    <xf numFmtId="0" fontId="23" fillId="3" borderId="1" xfId="0" applyFont="1" applyFill="1" applyBorder="1" applyAlignment="1">
      <alignment horizontal="left" vertical="center" wrapText="1"/>
    </xf>
    <xf numFmtId="0" fontId="23" fillId="0" borderId="1" xfId="0" applyFont="1" applyFill="1" applyBorder="1" applyAlignment="1">
      <alignment vertical="center" wrapText="1"/>
    </xf>
    <xf numFmtId="0" fontId="14" fillId="0" borderId="0" xfId="1" applyFont="1" applyAlignment="1">
      <alignment horizontal="center" wrapText="1"/>
    </xf>
    <xf numFmtId="0" fontId="12" fillId="0" borderId="13" xfId="1" applyFont="1" applyFill="1" applyBorder="1"/>
    <xf numFmtId="0" fontId="12" fillId="3" borderId="0" xfId="1" applyFont="1" applyFill="1"/>
    <xf numFmtId="0" fontId="12" fillId="3" borderId="0" xfId="1" applyFont="1" applyFill="1" applyAlignment="1"/>
    <xf numFmtId="4" fontId="12" fillId="3" borderId="0" xfId="1" applyNumberFormat="1" applyFont="1" applyFill="1"/>
    <xf numFmtId="164" fontId="12" fillId="0" borderId="0" xfId="1" applyNumberFormat="1" applyFont="1" applyBorder="1"/>
    <xf numFmtId="0" fontId="12" fillId="0" borderId="13" xfId="1" applyFont="1" applyBorder="1"/>
    <xf numFmtId="0" fontId="12" fillId="0" borderId="0" xfId="1" applyFont="1" applyAlignment="1">
      <alignment horizontal="center"/>
    </xf>
    <xf numFmtId="0" fontId="28" fillId="0" borderId="0" xfId="0" applyFont="1" applyAlignment="1"/>
    <xf numFmtId="0" fontId="28" fillId="0" borderId="0" xfId="0" applyFont="1"/>
    <xf numFmtId="2" fontId="7" fillId="3" borderId="2" xfId="0" applyNumberFormat="1" applyFont="1" applyFill="1" applyBorder="1" applyAlignment="1">
      <alignment horizontal="center" vertical="center"/>
    </xf>
    <xf numFmtId="4" fontId="7" fillId="3" borderId="2" xfId="0" applyNumberFormat="1" applyFont="1" applyFill="1" applyBorder="1" applyAlignment="1">
      <alignment horizontal="center" vertical="center"/>
    </xf>
    <xf numFmtId="164" fontId="7" fillId="3" borderId="2" xfId="0" applyNumberFormat="1" applyFont="1" applyFill="1" applyBorder="1" applyAlignment="1">
      <alignment horizontal="center" vertical="center"/>
    </xf>
    <xf numFmtId="1" fontId="7" fillId="3" borderId="2" xfId="0" applyNumberFormat="1" applyFont="1" applyFill="1" applyBorder="1" applyAlignment="1">
      <alignment horizontal="center" vertical="center"/>
    </xf>
    <xf numFmtId="0" fontId="20" fillId="0" borderId="2" xfId="0" applyFont="1" applyBorder="1" applyAlignment="1">
      <alignment horizontal="center" vertical="center" wrapText="1"/>
    </xf>
    <xf numFmtId="3" fontId="12" fillId="0" borderId="2" xfId="0" applyNumberFormat="1" applyFont="1" applyBorder="1" applyAlignment="1">
      <alignment horizontal="center" vertical="center" wrapText="1"/>
    </xf>
    <xf numFmtId="3" fontId="12" fillId="3" borderId="2" xfId="0" applyNumberFormat="1" applyFont="1" applyFill="1" applyBorder="1" applyAlignment="1">
      <alignment horizontal="center" vertical="center" wrapText="1"/>
    </xf>
    <xf numFmtId="0" fontId="20" fillId="3" borderId="2" xfId="0" applyFont="1" applyFill="1" applyBorder="1" applyAlignment="1">
      <alignment horizontal="center" vertical="center" wrapText="1"/>
    </xf>
    <xf numFmtId="166" fontId="20" fillId="3" borderId="2" xfId="0" applyNumberFormat="1" applyFont="1" applyFill="1" applyBorder="1" applyAlignment="1">
      <alignment horizontal="center" vertical="center" wrapText="1"/>
    </xf>
    <xf numFmtId="164" fontId="12" fillId="3" borderId="2" xfId="0" applyNumberFormat="1" applyFont="1" applyFill="1" applyBorder="1" applyAlignment="1">
      <alignment horizontal="center" vertical="center" wrapText="1"/>
    </xf>
    <xf numFmtId="165" fontId="20" fillId="3" borderId="2" xfId="0" applyNumberFormat="1" applyFont="1" applyFill="1" applyBorder="1" applyAlignment="1">
      <alignment horizontal="center" vertical="center" wrapText="1"/>
    </xf>
    <xf numFmtId="165" fontId="7" fillId="0" borderId="3" xfId="0" applyNumberFormat="1" applyFont="1" applyFill="1" applyBorder="1" applyAlignment="1">
      <alignment horizontal="center" vertical="center"/>
    </xf>
    <xf numFmtId="164" fontId="7" fillId="0" borderId="3" xfId="0" applyNumberFormat="1" applyFont="1" applyFill="1" applyBorder="1" applyAlignment="1">
      <alignment horizontal="center" vertical="center"/>
    </xf>
    <xf numFmtId="1" fontId="7" fillId="0" borderId="3" xfId="0" applyNumberFormat="1" applyFont="1" applyFill="1" applyBorder="1" applyAlignment="1">
      <alignment horizontal="center" vertical="center"/>
    </xf>
    <xf numFmtId="167" fontId="7" fillId="0" borderId="3" xfId="0" applyNumberFormat="1" applyFont="1" applyFill="1" applyBorder="1" applyAlignment="1">
      <alignment horizontal="center" vertical="center"/>
    </xf>
    <xf numFmtId="1" fontId="7" fillId="3" borderId="3" xfId="0" applyNumberFormat="1" applyFont="1" applyFill="1" applyBorder="1" applyAlignment="1">
      <alignment horizontal="center" vertical="center"/>
    </xf>
    <xf numFmtId="0" fontId="26" fillId="0" borderId="1" xfId="0" applyFont="1" applyBorder="1" applyAlignment="1">
      <alignment horizontal="center" vertical="center" wrapText="1"/>
    </xf>
    <xf numFmtId="0" fontId="26" fillId="3" borderId="1" xfId="0" applyFont="1" applyFill="1" applyBorder="1" applyAlignment="1">
      <alignment horizontal="center" vertical="center" wrapText="1"/>
    </xf>
    <xf numFmtId="3" fontId="26" fillId="0" borderId="1" xfId="0" applyNumberFormat="1" applyFont="1" applyBorder="1" applyAlignment="1">
      <alignment horizontal="center" vertical="center" wrapText="1"/>
    </xf>
    <xf numFmtId="0" fontId="15" fillId="3" borderId="7" xfId="0" applyFont="1" applyFill="1" applyBorder="1" applyAlignment="1">
      <alignment vertical="center" wrapText="1"/>
    </xf>
    <xf numFmtId="165" fontId="7" fillId="3" borderId="3" xfId="0" applyNumberFormat="1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vertical="center" wrapText="1"/>
    </xf>
    <xf numFmtId="0" fontId="26" fillId="0" borderId="1" xfId="0" applyFont="1" applyFill="1" applyBorder="1" applyAlignment="1">
      <alignment horizontal="center" vertical="center"/>
    </xf>
    <xf numFmtId="166" fontId="20" fillId="0" borderId="1" xfId="0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 wrapText="1"/>
    </xf>
    <xf numFmtId="2" fontId="7" fillId="0" borderId="3" xfId="0" applyNumberFormat="1" applyFont="1" applyFill="1" applyBorder="1" applyAlignment="1">
      <alignment horizontal="center" vertical="center"/>
    </xf>
    <xf numFmtId="165" fontId="7" fillId="3" borderId="1" xfId="0" applyNumberFormat="1" applyFont="1" applyFill="1" applyBorder="1" applyAlignment="1">
      <alignment horizontal="center" vertical="center" wrapText="1"/>
    </xf>
    <xf numFmtId="165" fontId="7" fillId="3" borderId="2" xfId="0" applyNumberFormat="1" applyFont="1" applyFill="1" applyBorder="1" applyAlignment="1">
      <alignment horizontal="center" vertical="center"/>
    </xf>
    <xf numFmtId="2" fontId="7" fillId="3" borderId="3" xfId="0" applyNumberFormat="1" applyFont="1" applyFill="1" applyBorder="1" applyAlignment="1">
      <alignment horizontal="center" vertical="center"/>
    </xf>
    <xf numFmtId="164" fontId="12" fillId="3" borderId="1" xfId="0" applyNumberFormat="1" applyFont="1" applyFill="1" applyBorder="1" applyAlignment="1">
      <alignment horizontal="center" vertical="center" wrapText="1"/>
    </xf>
    <xf numFmtId="0" fontId="14" fillId="0" borderId="0" xfId="1" applyFont="1" applyAlignment="1">
      <alignment horizontal="left" vertical="center" wrapText="1"/>
    </xf>
    <xf numFmtId="0" fontId="2" fillId="0" borderId="10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wrapText="1"/>
    </xf>
    <xf numFmtId="0" fontId="18" fillId="0" borderId="0" xfId="0" applyFont="1" applyAlignment="1"/>
    <xf numFmtId="0" fontId="0" fillId="0" borderId="0" xfId="0" applyFont="1" applyAlignment="1"/>
    <xf numFmtId="0" fontId="16" fillId="0" borderId="0" xfId="0" applyFont="1" applyAlignment="1">
      <alignment horizontal="left" vertical="center"/>
    </xf>
    <xf numFmtId="0" fontId="0" fillId="0" borderId="0" xfId="0" applyAlignment="1"/>
    <xf numFmtId="0" fontId="12" fillId="0" borderId="0" xfId="0" applyFont="1" applyBorder="1" applyAlignment="1">
      <alignment horizontal="right"/>
    </xf>
    <xf numFmtId="0" fontId="0" fillId="0" borderId="0" xfId="0" applyAlignment="1">
      <alignment horizontal="right"/>
    </xf>
    <xf numFmtId="0" fontId="14" fillId="0" borderId="0" xfId="0" applyFont="1" applyAlignment="1">
      <alignment wrapText="1"/>
    </xf>
    <xf numFmtId="0" fontId="17" fillId="0" borderId="0" xfId="0" applyFont="1" applyAlignment="1">
      <alignment wrapText="1"/>
    </xf>
    <xf numFmtId="0" fontId="14" fillId="0" borderId="0" xfId="0" applyFont="1" applyAlignment="1">
      <alignment horizontal="left" wrapText="1"/>
    </xf>
    <xf numFmtId="0" fontId="7" fillId="0" borderId="0" xfId="0" applyFont="1" applyFill="1" applyBorder="1" applyAlignment="1">
      <alignment horizontal="left" vertical="center" wrapText="1"/>
    </xf>
    <xf numFmtId="0" fontId="0" fillId="0" borderId="0" xfId="0" applyFont="1" applyBorder="1" applyAlignment="1">
      <alignment horizontal="left" vertical="center" wrapText="1"/>
    </xf>
    <xf numFmtId="0" fontId="3" fillId="0" borderId="0" xfId="0" applyFont="1" applyFill="1" applyAlignment="1">
      <alignment horizontal="center"/>
    </xf>
    <xf numFmtId="0" fontId="12" fillId="0" borderId="0" xfId="1" applyFont="1" applyAlignment="1">
      <alignment horizontal="center" vertical="center"/>
    </xf>
    <xf numFmtId="0" fontId="9" fillId="0" borderId="0" xfId="0" applyFont="1" applyFill="1" applyAlignment="1">
      <alignment horizontal="right" vertical="top" wrapText="1"/>
    </xf>
    <xf numFmtId="0" fontId="29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left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3"/>
  <sheetViews>
    <sheetView tabSelected="1" view="pageBreakPreview" topLeftCell="A13" zoomScale="70" zoomScaleNormal="100" zoomScaleSheetLayoutView="70" workbookViewId="0">
      <selection activeCell="A2" sqref="A2:N44"/>
    </sheetView>
  </sheetViews>
  <sheetFormatPr defaultColWidth="9.140625" defaultRowHeight="15.75" x14ac:dyDescent="0.25"/>
  <cols>
    <col min="1" max="1" width="4.7109375" style="1" customWidth="1"/>
    <col min="2" max="2" width="36.85546875" style="1" customWidth="1"/>
    <col min="3" max="3" width="18.85546875" style="1" customWidth="1"/>
    <col min="4" max="4" width="14.28515625" style="1" customWidth="1"/>
    <col min="5" max="5" width="12.7109375" style="1" customWidth="1"/>
    <col min="6" max="6" width="11.85546875" style="1" customWidth="1"/>
    <col min="7" max="7" width="10.85546875" style="1" customWidth="1"/>
    <col min="8" max="8" width="2.7109375" style="1" hidden="1" customWidth="1"/>
    <col min="9" max="9" width="11.85546875" style="1" customWidth="1"/>
    <col min="10" max="10" width="14.5703125" style="1" customWidth="1"/>
    <col min="11" max="11" width="15" style="1" customWidth="1"/>
    <col min="12" max="12" width="18.42578125" style="1" customWidth="1"/>
    <col min="13" max="13" width="18.7109375" style="1" customWidth="1"/>
    <col min="14" max="14" width="51.7109375" style="55" customWidth="1"/>
    <col min="15" max="15" width="0.28515625" style="1" customWidth="1"/>
    <col min="16" max="16384" width="9.140625" style="1"/>
  </cols>
  <sheetData>
    <row r="1" spans="1:15" ht="9.75" customHeight="1" x14ac:dyDescent="0.25">
      <c r="A1" s="141"/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</row>
    <row r="2" spans="1:15" ht="21" customHeight="1" x14ac:dyDescent="0.25">
      <c r="A2" s="142" t="s">
        <v>7</v>
      </c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</row>
    <row r="3" spans="1:15" ht="20.25" customHeight="1" x14ac:dyDescent="0.25">
      <c r="A3" s="143" t="s">
        <v>65</v>
      </c>
      <c r="B3" s="143"/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143"/>
      <c r="N3" s="143"/>
    </row>
    <row r="4" spans="1:15" ht="11.25" customHeight="1" x14ac:dyDescent="0.25">
      <c r="A4" s="6"/>
      <c r="B4" s="6"/>
      <c r="C4" s="6"/>
      <c r="D4" s="6"/>
      <c r="E4" s="7"/>
      <c r="F4" s="65"/>
      <c r="G4" s="65"/>
      <c r="H4" s="7"/>
      <c r="I4" s="65"/>
      <c r="J4" s="6"/>
      <c r="K4" s="6"/>
      <c r="L4" s="6"/>
      <c r="M4" s="6"/>
      <c r="N4" s="54"/>
    </row>
    <row r="5" spans="1:15" ht="21" customHeight="1" x14ac:dyDescent="0.25">
      <c r="A5" s="144" t="s">
        <v>48</v>
      </c>
      <c r="B5" s="144"/>
      <c r="C5" s="144"/>
      <c r="D5" s="144"/>
      <c r="E5" s="144"/>
      <c r="F5" s="144"/>
      <c r="G5" s="144"/>
      <c r="H5" s="144"/>
      <c r="I5" s="144"/>
      <c r="J5" s="144"/>
      <c r="K5" s="144"/>
      <c r="L5" s="144"/>
      <c r="M5" s="144"/>
      <c r="N5" s="144"/>
    </row>
    <row r="6" spans="1:15" ht="12" customHeight="1" x14ac:dyDescent="0.25">
      <c r="A6" s="145" t="s">
        <v>6</v>
      </c>
      <c r="B6" s="145"/>
      <c r="C6" s="145"/>
      <c r="D6" s="145"/>
      <c r="E6" s="145"/>
      <c r="F6" s="145"/>
      <c r="G6" s="145"/>
      <c r="H6" s="145"/>
      <c r="I6" s="145"/>
      <c r="J6" s="145"/>
      <c r="K6" s="145"/>
      <c r="L6" s="145"/>
      <c r="M6" s="145"/>
      <c r="N6" s="145"/>
    </row>
    <row r="7" spans="1:15" s="15" customFormat="1" ht="24.75" customHeight="1" x14ac:dyDescent="0.25">
      <c r="A7" s="144" t="s">
        <v>19</v>
      </c>
      <c r="B7" s="144"/>
      <c r="C7" s="144"/>
      <c r="D7" s="144"/>
      <c r="E7" s="144"/>
      <c r="F7" s="144"/>
      <c r="G7" s="144"/>
      <c r="H7" s="144"/>
      <c r="I7" s="144"/>
      <c r="J7" s="144"/>
      <c r="K7" s="144"/>
      <c r="L7" s="144"/>
      <c r="M7" s="144"/>
      <c r="N7" s="144"/>
    </row>
    <row r="8" spans="1:15" ht="11.25" customHeight="1" x14ac:dyDescent="0.25">
      <c r="A8" s="145" t="s">
        <v>5</v>
      </c>
      <c r="B8" s="145"/>
      <c r="C8" s="145"/>
      <c r="D8" s="145"/>
      <c r="E8" s="145"/>
      <c r="F8" s="145"/>
      <c r="G8" s="145"/>
      <c r="H8" s="145"/>
      <c r="I8" s="145"/>
      <c r="J8" s="145"/>
      <c r="K8" s="145"/>
      <c r="L8" s="145"/>
      <c r="M8" s="145"/>
      <c r="N8" s="145"/>
    </row>
    <row r="9" spans="1:15" ht="14.25" customHeight="1" x14ac:dyDescent="0.25">
      <c r="A9" s="3"/>
    </row>
    <row r="10" spans="1:15" ht="80.45" customHeight="1" x14ac:dyDescent="0.25">
      <c r="A10" s="146" t="s">
        <v>8</v>
      </c>
      <c r="B10" s="146" t="s">
        <v>9</v>
      </c>
      <c r="C10" s="146" t="s">
        <v>4</v>
      </c>
      <c r="D10" s="146" t="s">
        <v>10</v>
      </c>
      <c r="E10" s="146" t="s">
        <v>11</v>
      </c>
      <c r="F10" s="150" t="s">
        <v>12</v>
      </c>
      <c r="G10" s="151"/>
      <c r="H10" s="151"/>
      <c r="I10" s="152"/>
      <c r="J10" s="148" t="s">
        <v>3</v>
      </c>
      <c r="K10" s="149"/>
      <c r="L10" s="148" t="s">
        <v>2</v>
      </c>
      <c r="M10" s="149"/>
      <c r="N10" s="146" t="s">
        <v>50</v>
      </c>
    </row>
    <row r="11" spans="1:15" ht="55.5" customHeight="1" x14ac:dyDescent="0.25">
      <c r="A11" s="147"/>
      <c r="B11" s="147"/>
      <c r="C11" s="147"/>
      <c r="D11" s="147"/>
      <c r="E11" s="147"/>
      <c r="F11" s="8" t="s">
        <v>51</v>
      </c>
      <c r="G11" s="148" t="s">
        <v>56</v>
      </c>
      <c r="H11" s="149"/>
      <c r="I11" s="8" t="s">
        <v>63</v>
      </c>
      <c r="J11" s="8" t="s">
        <v>1</v>
      </c>
      <c r="K11" s="5" t="s">
        <v>0</v>
      </c>
      <c r="L11" s="8" t="s">
        <v>13</v>
      </c>
      <c r="M11" s="8" t="s">
        <v>14</v>
      </c>
      <c r="N11" s="147"/>
    </row>
    <row r="12" spans="1:15" ht="16.5" thickBot="1" x14ac:dyDescent="0.3">
      <c r="A12" s="29">
        <v>1</v>
      </c>
      <c r="B12" s="29">
        <v>2</v>
      </c>
      <c r="C12" s="29">
        <v>3</v>
      </c>
      <c r="D12" s="29">
        <v>4</v>
      </c>
      <c r="E12" s="29">
        <v>5</v>
      </c>
      <c r="F12" s="29">
        <v>6</v>
      </c>
      <c r="G12" s="125">
        <v>7</v>
      </c>
      <c r="H12" s="126"/>
      <c r="I12" s="29">
        <v>10</v>
      </c>
      <c r="J12" s="29">
        <v>9</v>
      </c>
      <c r="K12" s="29">
        <v>10</v>
      </c>
      <c r="L12" s="29">
        <v>11</v>
      </c>
      <c r="M12" s="29">
        <v>12</v>
      </c>
      <c r="N12" s="56">
        <v>13</v>
      </c>
    </row>
    <row r="13" spans="1:15" ht="73.5" customHeight="1" thickBot="1" x14ac:dyDescent="0.3">
      <c r="A13" s="34">
        <v>1</v>
      </c>
      <c r="B13" s="44" t="s">
        <v>31</v>
      </c>
      <c r="C13" s="72" t="s">
        <v>18</v>
      </c>
      <c r="D13" s="52" t="s">
        <v>42</v>
      </c>
      <c r="E13" s="52">
        <v>0.3</v>
      </c>
      <c r="F13" s="38">
        <v>0.8</v>
      </c>
      <c r="G13" s="62">
        <v>0.51</v>
      </c>
      <c r="H13" s="38">
        <v>86</v>
      </c>
      <c r="I13" s="92">
        <v>0.51</v>
      </c>
      <c r="J13" s="108">
        <v>0.8</v>
      </c>
      <c r="K13" s="62">
        <v>0.95</v>
      </c>
      <c r="L13" s="103">
        <f>K13-J13</f>
        <v>0.14999999999999991</v>
      </c>
      <c r="M13" s="30">
        <f>K13/J13*100</f>
        <v>118.74999999999997</v>
      </c>
      <c r="N13" s="79" t="s">
        <v>74</v>
      </c>
      <c r="O13" s="13"/>
    </row>
    <row r="14" spans="1:15" ht="77.25" customHeight="1" thickBot="1" x14ac:dyDescent="0.3">
      <c r="A14" s="35">
        <v>2</v>
      </c>
      <c r="B14" s="45" t="s">
        <v>32</v>
      </c>
      <c r="C14" s="72" t="s">
        <v>17</v>
      </c>
      <c r="D14" s="52" t="s">
        <v>43</v>
      </c>
      <c r="E14" s="52">
        <v>45</v>
      </c>
      <c r="F14" s="36">
        <v>52</v>
      </c>
      <c r="G14" s="36">
        <v>56.1</v>
      </c>
      <c r="H14" s="31">
        <v>0.75</v>
      </c>
      <c r="I14" s="93">
        <v>56.22</v>
      </c>
      <c r="J14" s="108">
        <v>50.5</v>
      </c>
      <c r="K14" s="36">
        <v>69.5</v>
      </c>
      <c r="L14" s="103">
        <f>K14-J14</f>
        <v>19</v>
      </c>
      <c r="M14" s="39">
        <f>K14/J14*100</f>
        <v>137.62376237623761</v>
      </c>
      <c r="N14" s="79" t="s">
        <v>73</v>
      </c>
      <c r="O14" s="10"/>
    </row>
    <row r="15" spans="1:15" ht="72" customHeight="1" thickBot="1" x14ac:dyDescent="0.3">
      <c r="A15" s="35">
        <v>3</v>
      </c>
      <c r="B15" s="46" t="s">
        <v>49</v>
      </c>
      <c r="C15" s="72" t="s">
        <v>18</v>
      </c>
      <c r="D15" s="52" t="s">
        <v>43</v>
      </c>
      <c r="E15" s="52">
        <v>40</v>
      </c>
      <c r="F15" s="37">
        <v>100</v>
      </c>
      <c r="G15" s="37">
        <v>100</v>
      </c>
      <c r="H15" s="38">
        <v>28.6</v>
      </c>
      <c r="I15" s="94">
        <v>70</v>
      </c>
      <c r="J15" s="108">
        <v>70</v>
      </c>
      <c r="K15" s="37">
        <v>73</v>
      </c>
      <c r="L15" s="104">
        <f t="shared" ref="L15:L28" si="0">K15-J15</f>
        <v>3</v>
      </c>
      <c r="M15" s="30">
        <f>K15/J15*100</f>
        <v>104.28571428571429</v>
      </c>
      <c r="N15" s="79"/>
      <c r="O15" s="10"/>
    </row>
    <row r="16" spans="1:15" s="71" customFormat="1" ht="51" customHeight="1" thickBot="1" x14ac:dyDescent="0.3">
      <c r="A16" s="34">
        <v>4</v>
      </c>
      <c r="B16" s="111" t="s">
        <v>33</v>
      </c>
      <c r="C16" s="74" t="s">
        <v>18</v>
      </c>
      <c r="D16" s="68" t="s">
        <v>44</v>
      </c>
      <c r="E16" s="68">
        <v>28.8</v>
      </c>
      <c r="F16" s="38">
        <v>28.8</v>
      </c>
      <c r="G16" s="38">
        <v>28.4</v>
      </c>
      <c r="H16" s="120">
        <v>35.31</v>
      </c>
      <c r="I16" s="121">
        <v>28.5</v>
      </c>
      <c r="J16" s="109">
        <v>28.2</v>
      </c>
      <c r="K16" s="38">
        <v>29.6</v>
      </c>
      <c r="L16" s="122">
        <f t="shared" si="0"/>
        <v>1.4000000000000021</v>
      </c>
      <c r="M16" s="37">
        <f t="shared" ref="M16:M25" si="1">K16/J16*100</f>
        <v>104.96453900709221</v>
      </c>
      <c r="N16" s="79"/>
      <c r="O16" s="13"/>
    </row>
    <row r="17" spans="1:15" ht="72.75" customHeight="1" thickBot="1" x14ac:dyDescent="0.3">
      <c r="A17" s="35">
        <v>5</v>
      </c>
      <c r="B17" s="46" t="s">
        <v>34</v>
      </c>
      <c r="C17" s="72" t="s">
        <v>17</v>
      </c>
      <c r="D17" s="52" t="s">
        <v>45</v>
      </c>
      <c r="E17" s="52">
        <v>3</v>
      </c>
      <c r="F17" s="41">
        <v>21</v>
      </c>
      <c r="G17" s="41">
        <v>0</v>
      </c>
      <c r="H17" s="40">
        <v>10</v>
      </c>
      <c r="I17" s="95">
        <v>9</v>
      </c>
      <c r="J17" s="109">
        <v>10</v>
      </c>
      <c r="K17" s="41">
        <v>10</v>
      </c>
      <c r="L17" s="103">
        <f>K17-J17</f>
        <v>0</v>
      </c>
      <c r="M17" s="50">
        <f t="shared" si="1"/>
        <v>100</v>
      </c>
      <c r="N17" s="79"/>
      <c r="O17" s="10"/>
    </row>
    <row r="18" spans="1:15" ht="65.25" customHeight="1" thickBot="1" x14ac:dyDescent="0.3">
      <c r="A18" s="34">
        <v>6</v>
      </c>
      <c r="B18" s="46" t="s">
        <v>35</v>
      </c>
      <c r="C18" s="72" t="s">
        <v>17</v>
      </c>
      <c r="D18" s="52" t="s">
        <v>46</v>
      </c>
      <c r="E18" s="52">
        <v>1</v>
      </c>
      <c r="F18" s="41">
        <v>0</v>
      </c>
      <c r="G18" s="41">
        <v>1</v>
      </c>
      <c r="H18" s="41">
        <v>0</v>
      </c>
      <c r="I18" s="95">
        <v>0</v>
      </c>
      <c r="J18" s="108">
        <v>0</v>
      </c>
      <c r="K18" s="41">
        <v>0</v>
      </c>
      <c r="L18" s="105">
        <f t="shared" si="0"/>
        <v>0</v>
      </c>
      <c r="M18" s="39">
        <v>0</v>
      </c>
      <c r="N18" s="80" t="s">
        <v>78</v>
      </c>
      <c r="O18" s="13"/>
    </row>
    <row r="19" spans="1:15" s="11" customFormat="1" ht="74.25" customHeight="1" thickBot="1" x14ac:dyDescent="0.3">
      <c r="A19" s="34">
        <v>7</v>
      </c>
      <c r="B19" s="46" t="s">
        <v>36</v>
      </c>
      <c r="C19" s="72" t="s">
        <v>17</v>
      </c>
      <c r="D19" s="52" t="s">
        <v>47</v>
      </c>
      <c r="E19" s="52">
        <v>10</v>
      </c>
      <c r="F19" s="41">
        <v>103</v>
      </c>
      <c r="G19" s="41">
        <v>71</v>
      </c>
      <c r="H19" s="41">
        <v>1</v>
      </c>
      <c r="I19" s="95">
        <v>40</v>
      </c>
      <c r="J19" s="108">
        <v>145</v>
      </c>
      <c r="K19" s="41">
        <v>145</v>
      </c>
      <c r="L19" s="103">
        <f>K19-J19</f>
        <v>0</v>
      </c>
      <c r="M19" s="37">
        <f t="shared" ref="M19:M21" si="2">K19/J19*100</f>
        <v>100</v>
      </c>
      <c r="N19" s="79"/>
      <c r="O19" s="14"/>
    </row>
    <row r="20" spans="1:15" s="4" customFormat="1" ht="87.75" customHeight="1" thickBot="1" x14ac:dyDescent="0.3">
      <c r="A20" s="34">
        <v>8</v>
      </c>
      <c r="B20" s="46" t="s">
        <v>15</v>
      </c>
      <c r="C20" s="72" t="s">
        <v>17</v>
      </c>
      <c r="D20" s="52" t="s">
        <v>47</v>
      </c>
      <c r="E20" s="52">
        <v>8</v>
      </c>
      <c r="F20" s="75">
        <v>11</v>
      </c>
      <c r="G20" s="75">
        <v>12</v>
      </c>
      <c r="H20" s="41">
        <v>88</v>
      </c>
      <c r="I20" s="96">
        <v>4</v>
      </c>
      <c r="J20" s="108">
        <v>6</v>
      </c>
      <c r="K20" s="75">
        <v>7</v>
      </c>
      <c r="L20" s="105">
        <f t="shared" si="0"/>
        <v>1</v>
      </c>
      <c r="M20" s="37">
        <f t="shared" si="2"/>
        <v>116.66666666666667</v>
      </c>
      <c r="N20" s="79" t="s">
        <v>75</v>
      </c>
      <c r="O20" s="14"/>
    </row>
    <row r="21" spans="1:15" ht="69" customHeight="1" thickBot="1" x14ac:dyDescent="0.3">
      <c r="A21" s="35">
        <v>9</v>
      </c>
      <c r="B21" s="46" t="s">
        <v>16</v>
      </c>
      <c r="C21" s="72" t="s">
        <v>17</v>
      </c>
      <c r="D21" s="52" t="s">
        <v>47</v>
      </c>
      <c r="E21" s="52">
        <v>1</v>
      </c>
      <c r="F21" s="75">
        <v>1</v>
      </c>
      <c r="G21" s="75">
        <v>0</v>
      </c>
      <c r="H21" s="40">
        <v>53</v>
      </c>
      <c r="I21" s="96">
        <v>5</v>
      </c>
      <c r="J21" s="108">
        <v>3</v>
      </c>
      <c r="K21" s="75">
        <v>4</v>
      </c>
      <c r="L21" s="105">
        <f t="shared" si="0"/>
        <v>1</v>
      </c>
      <c r="M21" s="37">
        <f t="shared" si="2"/>
        <v>133.33333333333331</v>
      </c>
      <c r="N21" s="79" t="s">
        <v>75</v>
      </c>
      <c r="O21" s="10"/>
    </row>
    <row r="22" spans="1:15" ht="86.25" customHeight="1" thickBot="1" x14ac:dyDescent="0.3">
      <c r="A22" s="35">
        <v>10</v>
      </c>
      <c r="B22" s="46" t="s">
        <v>41</v>
      </c>
      <c r="C22" s="72" t="s">
        <v>17</v>
      </c>
      <c r="D22" s="52" t="s">
        <v>47</v>
      </c>
      <c r="E22" s="52">
        <v>7</v>
      </c>
      <c r="F22" s="75">
        <v>9</v>
      </c>
      <c r="G22" s="75">
        <v>9</v>
      </c>
      <c r="H22" s="32">
        <v>21</v>
      </c>
      <c r="I22" s="96">
        <v>10</v>
      </c>
      <c r="J22" s="108">
        <v>0</v>
      </c>
      <c r="K22" s="75">
        <v>0</v>
      </c>
      <c r="L22" s="105">
        <f t="shared" si="0"/>
        <v>0</v>
      </c>
      <c r="M22" s="30">
        <v>0</v>
      </c>
      <c r="N22" s="79" t="s">
        <v>79</v>
      </c>
      <c r="O22" s="10"/>
    </row>
    <row r="23" spans="1:15" s="71" customFormat="1" ht="63" customHeight="1" thickBot="1" x14ac:dyDescent="0.3">
      <c r="A23" s="34">
        <v>11</v>
      </c>
      <c r="B23" s="111" t="s">
        <v>29</v>
      </c>
      <c r="C23" s="74" t="s">
        <v>71</v>
      </c>
      <c r="D23" s="68" t="s">
        <v>28</v>
      </c>
      <c r="E23" s="68">
        <v>1.5</v>
      </c>
      <c r="F23" s="53">
        <v>0</v>
      </c>
      <c r="G23" s="53">
        <v>0</v>
      </c>
      <c r="H23" s="68">
        <v>1.5</v>
      </c>
      <c r="I23" s="99">
        <v>4.9000000000000004</v>
      </c>
      <c r="J23" s="109">
        <v>4.3</v>
      </c>
      <c r="K23" s="53">
        <v>4.3</v>
      </c>
      <c r="L23" s="112">
        <f t="shared" si="0"/>
        <v>0</v>
      </c>
      <c r="M23" s="37">
        <f t="shared" si="1"/>
        <v>100</v>
      </c>
      <c r="N23" s="79"/>
      <c r="O23" s="14"/>
    </row>
    <row r="24" spans="1:15" s="12" customFormat="1" ht="63.75" customHeight="1" thickBot="1" x14ac:dyDescent="0.3">
      <c r="A24" s="42">
        <v>12</v>
      </c>
      <c r="B24" s="45" t="s">
        <v>37</v>
      </c>
      <c r="C24" s="72" t="s">
        <v>17</v>
      </c>
      <c r="D24" s="52" t="s">
        <v>44</v>
      </c>
      <c r="E24" s="76">
        <v>1728</v>
      </c>
      <c r="F24" s="76">
        <v>0</v>
      </c>
      <c r="G24" s="76">
        <v>0</v>
      </c>
      <c r="H24" s="75">
        <v>0</v>
      </c>
      <c r="I24" s="97">
        <v>0</v>
      </c>
      <c r="J24" s="108">
        <v>0</v>
      </c>
      <c r="K24" s="76">
        <v>0</v>
      </c>
      <c r="L24" s="105">
        <f t="shared" si="0"/>
        <v>0</v>
      </c>
      <c r="M24" s="39">
        <v>0</v>
      </c>
      <c r="N24" s="80" t="s">
        <v>80</v>
      </c>
      <c r="O24" s="14"/>
    </row>
    <row r="25" spans="1:15" s="12" customFormat="1" ht="69" customHeight="1" thickBot="1" x14ac:dyDescent="0.3">
      <c r="A25" s="34">
        <v>13</v>
      </c>
      <c r="B25" s="45" t="s">
        <v>38</v>
      </c>
      <c r="C25" s="72" t="s">
        <v>17</v>
      </c>
      <c r="D25" s="52" t="s">
        <v>44</v>
      </c>
      <c r="E25" s="76">
        <v>2791</v>
      </c>
      <c r="F25" s="76">
        <v>520</v>
      </c>
      <c r="G25" s="76">
        <v>7800</v>
      </c>
      <c r="H25" s="41">
        <v>0</v>
      </c>
      <c r="I25" s="98">
        <v>6270</v>
      </c>
      <c r="J25" s="110">
        <v>7121</v>
      </c>
      <c r="K25" s="77">
        <v>7212</v>
      </c>
      <c r="L25" s="105">
        <f t="shared" si="0"/>
        <v>91</v>
      </c>
      <c r="M25" s="30">
        <f t="shared" si="1"/>
        <v>101.27791040584188</v>
      </c>
      <c r="N25" s="79"/>
      <c r="O25" s="14"/>
    </row>
    <row r="26" spans="1:15" s="12" customFormat="1" ht="60" customHeight="1" thickBot="1" x14ac:dyDescent="0.3">
      <c r="A26" s="34">
        <v>14</v>
      </c>
      <c r="B26" s="46" t="s">
        <v>39</v>
      </c>
      <c r="C26" s="72" t="s">
        <v>17</v>
      </c>
      <c r="D26" s="52" t="s">
        <v>46</v>
      </c>
      <c r="E26" s="52">
        <v>58</v>
      </c>
      <c r="F26" s="75">
        <v>0</v>
      </c>
      <c r="G26" s="75">
        <v>0</v>
      </c>
      <c r="H26" s="41"/>
      <c r="I26" s="96">
        <v>0</v>
      </c>
      <c r="J26" s="108">
        <v>0</v>
      </c>
      <c r="K26" s="75">
        <v>0</v>
      </c>
      <c r="L26" s="105">
        <f t="shared" si="0"/>
        <v>0</v>
      </c>
      <c r="M26" s="39">
        <v>0</v>
      </c>
      <c r="N26" s="80" t="s">
        <v>80</v>
      </c>
      <c r="O26" s="14"/>
    </row>
    <row r="27" spans="1:15" ht="82.5" customHeight="1" x14ac:dyDescent="0.25">
      <c r="A27" s="48">
        <v>15</v>
      </c>
      <c r="B27" s="49" t="s">
        <v>40</v>
      </c>
      <c r="C27" s="73" t="s">
        <v>17</v>
      </c>
      <c r="D27" s="52" t="s">
        <v>46</v>
      </c>
      <c r="E27" s="52">
        <v>150</v>
      </c>
      <c r="F27" s="53">
        <v>62</v>
      </c>
      <c r="G27" s="53">
        <v>302</v>
      </c>
      <c r="H27" s="78">
        <v>0</v>
      </c>
      <c r="I27" s="99">
        <v>178</v>
      </c>
      <c r="J27" s="108">
        <v>337</v>
      </c>
      <c r="K27" s="53">
        <v>339</v>
      </c>
      <c r="L27" s="105">
        <f t="shared" si="0"/>
        <v>2</v>
      </c>
      <c r="M27" s="50">
        <f t="shared" ref="M27:M33" si="3">K27/J27*100</f>
        <v>100.59347181008901</v>
      </c>
      <c r="N27" s="79"/>
    </row>
    <row r="28" spans="1:15" ht="67.5" customHeight="1" x14ac:dyDescent="0.25">
      <c r="A28" s="33">
        <v>16</v>
      </c>
      <c r="B28" s="51" t="s">
        <v>52</v>
      </c>
      <c r="C28" s="72" t="s">
        <v>18</v>
      </c>
      <c r="D28" s="64" t="s">
        <v>53</v>
      </c>
      <c r="E28" s="59">
        <v>25</v>
      </c>
      <c r="F28" s="59">
        <v>32</v>
      </c>
      <c r="G28" s="60">
        <v>19.574999999999999</v>
      </c>
      <c r="H28" s="59">
        <v>25</v>
      </c>
      <c r="I28" s="100">
        <v>20.02</v>
      </c>
      <c r="J28" s="108">
        <v>33.5</v>
      </c>
      <c r="K28" s="60">
        <v>41</v>
      </c>
      <c r="L28" s="106">
        <f t="shared" si="0"/>
        <v>7.5</v>
      </c>
      <c r="M28" s="39">
        <f t="shared" si="3"/>
        <v>122.38805970149254</v>
      </c>
      <c r="N28" s="79" t="s">
        <v>82</v>
      </c>
    </row>
    <row r="29" spans="1:15" ht="65.25" customHeight="1" x14ac:dyDescent="0.25">
      <c r="A29" s="33">
        <v>17</v>
      </c>
      <c r="B29" s="63" t="s">
        <v>55</v>
      </c>
      <c r="C29" s="72" t="s">
        <v>17</v>
      </c>
      <c r="D29" s="52" t="s">
        <v>54</v>
      </c>
      <c r="E29" s="52">
        <v>0.42499999999999999</v>
      </c>
      <c r="F29" s="60">
        <v>0.27500000000000002</v>
      </c>
      <c r="G29" s="53">
        <v>0.28100000000000003</v>
      </c>
      <c r="H29" s="61"/>
      <c r="I29" s="99">
        <v>0.28000000000000003</v>
      </c>
      <c r="J29" s="108">
        <v>0.28199999999999997</v>
      </c>
      <c r="K29" s="53">
        <v>0.315</v>
      </c>
      <c r="L29" s="105">
        <f t="shared" ref="L29" si="4">K29-J29</f>
        <v>3.3000000000000029E-2</v>
      </c>
      <c r="M29" s="39">
        <f t="shared" ref="M29" si="5">K29/J29*100</f>
        <v>111.70212765957447</v>
      </c>
      <c r="N29" s="79" t="s">
        <v>83</v>
      </c>
    </row>
    <row r="30" spans="1:15" ht="67.5" customHeight="1" x14ac:dyDescent="0.25">
      <c r="A30" s="33">
        <v>18</v>
      </c>
      <c r="B30" s="113" t="s">
        <v>58</v>
      </c>
      <c r="C30" s="72" t="s">
        <v>57</v>
      </c>
      <c r="D30" s="114" t="s">
        <v>28</v>
      </c>
      <c r="E30" s="114">
        <v>758.34</v>
      </c>
      <c r="F30" s="115"/>
      <c r="G30" s="116"/>
      <c r="H30" s="61"/>
      <c r="I30" s="117">
        <v>834.96</v>
      </c>
      <c r="J30" s="118">
        <v>834.96</v>
      </c>
      <c r="K30" s="118">
        <v>834.96</v>
      </c>
      <c r="L30" s="119">
        <f t="shared" ref="L30:L33" si="6">K30-J30</f>
        <v>0</v>
      </c>
      <c r="M30" s="39">
        <f t="shared" si="3"/>
        <v>100</v>
      </c>
      <c r="N30" s="81"/>
    </row>
    <row r="31" spans="1:15" s="71" customFormat="1" ht="58.5" customHeight="1" x14ac:dyDescent="0.25">
      <c r="A31" s="66">
        <v>19</v>
      </c>
      <c r="B31" s="67" t="s">
        <v>59</v>
      </c>
      <c r="C31" s="74" t="s">
        <v>57</v>
      </c>
      <c r="D31" s="68" t="s">
        <v>44</v>
      </c>
      <c r="E31" s="68">
        <v>500</v>
      </c>
      <c r="F31" s="69"/>
      <c r="G31" s="69"/>
      <c r="H31" s="70"/>
      <c r="I31" s="101">
        <v>6975.6</v>
      </c>
      <c r="J31" s="110">
        <v>1244</v>
      </c>
      <c r="K31" s="123">
        <v>1403.5</v>
      </c>
      <c r="L31" s="107">
        <f t="shared" ref="L31:L32" si="7">K31-J31</f>
        <v>159.5</v>
      </c>
      <c r="M31" s="39">
        <f t="shared" si="3"/>
        <v>112.82154340836013</v>
      </c>
      <c r="N31" s="81" t="s">
        <v>81</v>
      </c>
    </row>
    <row r="32" spans="1:15" s="71" customFormat="1" ht="63" customHeight="1" x14ac:dyDescent="0.25">
      <c r="A32" s="66">
        <v>20</v>
      </c>
      <c r="B32" s="67" t="s">
        <v>61</v>
      </c>
      <c r="C32" s="74" t="s">
        <v>18</v>
      </c>
      <c r="D32" s="68" t="s">
        <v>47</v>
      </c>
      <c r="E32" s="68">
        <v>0</v>
      </c>
      <c r="F32" s="69">
        <v>0</v>
      </c>
      <c r="G32" s="69">
        <v>0</v>
      </c>
      <c r="H32" s="70"/>
      <c r="I32" s="102">
        <v>10</v>
      </c>
      <c r="J32" s="109">
        <v>12</v>
      </c>
      <c r="K32" s="69">
        <v>12</v>
      </c>
      <c r="L32" s="107">
        <f t="shared" si="7"/>
        <v>0</v>
      </c>
      <c r="M32" s="39">
        <f t="shared" si="3"/>
        <v>100</v>
      </c>
      <c r="N32" s="81"/>
    </row>
    <row r="33" spans="1:14" s="71" customFormat="1" ht="81.75" customHeight="1" x14ac:dyDescent="0.25">
      <c r="A33" s="66">
        <v>21</v>
      </c>
      <c r="B33" s="67" t="s">
        <v>64</v>
      </c>
      <c r="C33" s="74" t="s">
        <v>18</v>
      </c>
      <c r="D33" s="68" t="s">
        <v>47</v>
      </c>
      <c r="E33" s="68">
        <v>0</v>
      </c>
      <c r="F33" s="69">
        <v>0</v>
      </c>
      <c r="G33" s="69">
        <v>0</v>
      </c>
      <c r="H33" s="70"/>
      <c r="I33" s="102">
        <v>0</v>
      </c>
      <c r="J33" s="108">
        <v>20</v>
      </c>
      <c r="K33" s="69">
        <v>20</v>
      </c>
      <c r="L33" s="107">
        <f t="shared" si="6"/>
        <v>0</v>
      </c>
      <c r="M33" s="39">
        <f t="shared" si="3"/>
        <v>100</v>
      </c>
      <c r="N33" s="81"/>
    </row>
    <row r="34" spans="1:14" ht="12" hidden="1" customHeight="1" x14ac:dyDescent="0.25">
      <c r="B34" s="127"/>
      <c r="C34" s="127"/>
      <c r="D34" s="127"/>
      <c r="E34" s="9"/>
      <c r="F34" s="47"/>
      <c r="G34" s="139"/>
      <c r="H34" s="139"/>
      <c r="I34" s="139"/>
      <c r="J34" s="139"/>
      <c r="K34" s="2"/>
    </row>
    <row r="35" spans="1:14" ht="255" customHeight="1" x14ac:dyDescent="0.25">
      <c r="A35" s="43"/>
      <c r="B35" s="137" t="s">
        <v>76</v>
      </c>
      <c r="C35" s="138"/>
      <c r="D35" s="138"/>
      <c r="E35" s="138"/>
      <c r="F35" s="138"/>
      <c r="G35" s="138"/>
      <c r="H35" s="138"/>
      <c r="I35" s="138"/>
      <c r="J35" s="138"/>
      <c r="K35" s="138"/>
      <c r="L35" s="138"/>
      <c r="M35" s="138"/>
      <c r="N35" s="138"/>
    </row>
    <row r="36" spans="1:14" s="21" customFormat="1" ht="24" customHeight="1" x14ac:dyDescent="0.25">
      <c r="A36" s="136" t="s">
        <v>30</v>
      </c>
      <c r="B36" s="136"/>
      <c r="C36" s="16" t="s">
        <v>20</v>
      </c>
      <c r="D36" s="17"/>
      <c r="E36" s="18"/>
      <c r="F36" s="18"/>
      <c r="G36" s="132" t="s">
        <v>21</v>
      </c>
      <c r="H36" s="133"/>
      <c r="I36" s="133"/>
      <c r="J36" s="19"/>
      <c r="K36" s="20"/>
      <c r="L36" s="27" t="s">
        <v>22</v>
      </c>
      <c r="N36" s="57"/>
    </row>
    <row r="37" spans="1:14" s="21" customFormat="1" ht="15" x14ac:dyDescent="0.25">
      <c r="A37" s="130" t="s">
        <v>26</v>
      </c>
      <c r="B37" s="130"/>
      <c r="C37" s="130"/>
      <c r="D37" s="130"/>
      <c r="E37" s="130"/>
      <c r="F37" s="130"/>
      <c r="G37" s="130"/>
      <c r="H37" s="130"/>
      <c r="I37" s="130"/>
      <c r="J37" s="130"/>
      <c r="K37" s="131"/>
      <c r="L37" s="131"/>
      <c r="N37" s="57"/>
    </row>
    <row r="38" spans="1:14" customFormat="1" ht="12" customHeight="1" x14ac:dyDescent="0.25">
      <c r="A38" s="22" t="s">
        <v>23</v>
      </c>
      <c r="B38" s="22"/>
      <c r="C38" s="22"/>
      <c r="D38" s="22"/>
      <c r="E38" s="22"/>
      <c r="F38" s="22"/>
      <c r="G38" s="22"/>
      <c r="H38" s="22"/>
      <c r="J38" s="22"/>
      <c r="N38" s="58"/>
    </row>
    <row r="39" spans="1:14" customFormat="1" ht="56.45" customHeight="1" x14ac:dyDescent="0.25">
      <c r="A39" s="136" t="s">
        <v>24</v>
      </c>
      <c r="B39" s="136"/>
      <c r="C39" s="23" t="s">
        <v>62</v>
      </c>
      <c r="D39" s="24"/>
      <c r="E39" s="18"/>
      <c r="F39" s="18"/>
      <c r="G39" s="134" t="s">
        <v>25</v>
      </c>
      <c r="H39" s="135"/>
      <c r="I39" s="131"/>
      <c r="J39" s="25" t="s">
        <v>60</v>
      </c>
      <c r="K39" s="18"/>
      <c r="L39" s="28" t="s">
        <v>27</v>
      </c>
      <c r="N39" s="58"/>
    </row>
    <row r="40" spans="1:14" customFormat="1" ht="15" x14ac:dyDescent="0.25">
      <c r="A40" s="130" t="s">
        <v>70</v>
      </c>
      <c r="B40" s="130"/>
      <c r="C40" s="130"/>
      <c r="D40" s="130"/>
      <c r="E40" s="130"/>
      <c r="F40" s="130"/>
      <c r="G40" s="130"/>
      <c r="H40" s="130"/>
      <c r="I40" s="130"/>
      <c r="J40" s="130"/>
      <c r="K40" s="131"/>
      <c r="L40" s="131"/>
      <c r="N40" s="58"/>
    </row>
    <row r="41" spans="1:14" customFormat="1" ht="46.15" customHeight="1" x14ac:dyDescent="0.25">
      <c r="A41" s="124" t="s">
        <v>66</v>
      </c>
      <c r="B41" s="124"/>
      <c r="C41" s="82" t="s">
        <v>77</v>
      </c>
      <c r="D41" s="83"/>
      <c r="E41" s="84"/>
      <c r="F41" s="85" t="s">
        <v>67</v>
      </c>
      <c r="G41" s="86"/>
      <c r="H41" s="87"/>
      <c r="I41" s="88"/>
      <c r="J41" s="89" t="s">
        <v>68</v>
      </c>
      <c r="K41" s="90"/>
      <c r="L41" s="90"/>
      <c r="M41" s="91"/>
      <c r="N41" s="91"/>
    </row>
    <row r="42" spans="1:14" customFormat="1" ht="15" x14ac:dyDescent="0.25">
      <c r="A42" s="140" t="s">
        <v>69</v>
      </c>
      <c r="B42" s="140"/>
      <c r="C42" s="140"/>
      <c r="D42" s="140"/>
      <c r="E42" s="140"/>
      <c r="F42" s="140"/>
      <c r="G42" s="140"/>
      <c r="H42" s="140"/>
      <c r="I42" s="140"/>
      <c r="J42" s="140"/>
      <c r="K42" s="140"/>
      <c r="L42" s="91"/>
      <c r="M42" s="91"/>
      <c r="N42" s="91"/>
    </row>
    <row r="43" spans="1:14" customFormat="1" ht="25.15" customHeight="1" x14ac:dyDescent="0.25">
      <c r="A43" s="128" t="s">
        <v>72</v>
      </c>
      <c r="B43" s="129"/>
      <c r="C43" s="129"/>
      <c r="D43" s="26"/>
      <c r="E43" s="18"/>
      <c r="F43" s="18"/>
      <c r="G43" s="18"/>
      <c r="H43" s="18"/>
      <c r="J43" s="18"/>
      <c r="N43" s="58"/>
    </row>
  </sheetData>
  <mergeCells count="30">
    <mergeCell ref="A7:N7"/>
    <mergeCell ref="A8:N8"/>
    <mergeCell ref="A10:A11"/>
    <mergeCell ref="B10:B11"/>
    <mergeCell ref="C10:C11"/>
    <mergeCell ref="D10:D11"/>
    <mergeCell ref="L10:M10"/>
    <mergeCell ref="N10:N11"/>
    <mergeCell ref="E10:E11"/>
    <mergeCell ref="J10:K10"/>
    <mergeCell ref="G11:H11"/>
    <mergeCell ref="F10:I10"/>
    <mergeCell ref="A1:N1"/>
    <mergeCell ref="A2:N2"/>
    <mergeCell ref="A3:N3"/>
    <mergeCell ref="A5:N5"/>
    <mergeCell ref="A6:N6"/>
    <mergeCell ref="A41:B41"/>
    <mergeCell ref="G12:H12"/>
    <mergeCell ref="B34:D34"/>
    <mergeCell ref="A43:C43"/>
    <mergeCell ref="A37:L37"/>
    <mergeCell ref="G36:I36"/>
    <mergeCell ref="G39:I39"/>
    <mergeCell ref="A40:L40"/>
    <mergeCell ref="A36:B36"/>
    <mergeCell ref="A39:B39"/>
    <mergeCell ref="B35:N35"/>
    <mergeCell ref="G34:J34"/>
    <mergeCell ref="A42:K42"/>
  </mergeCells>
  <pageMargins left="0.27559055118110237" right="0.23622047244094491" top="0.19685039370078741" bottom="0.27559055118110237" header="0.31496062992125984" footer="0.15748031496062992"/>
  <pageSetup paperSize="9" scale="59" fitToHeight="0" orientation="landscape" r:id="rId1"/>
  <rowBreaks count="2" manualBreakCount="2">
    <brk id="21" max="14" man="1"/>
    <brk id="32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 (2)</vt:lpstr>
      <vt:lpstr>'Лист1 (2)'!Заголовки_для_печати</vt:lpstr>
      <vt:lpstr>'Лист1 (2)'!Область_печати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Сафина Юлия Рифатовна</dc:creator>
  <cp:lastModifiedBy>Павлова Елена Ивановна</cp:lastModifiedBy>
  <cp:lastPrinted>2024-02-06T09:41:47Z</cp:lastPrinted>
  <dcterms:created xsi:type="dcterms:W3CDTF">2015-01-15T06:06:13Z</dcterms:created>
  <dcterms:modified xsi:type="dcterms:W3CDTF">2024-02-06T09:44:12Z</dcterms:modified>
</cp:coreProperties>
</file>